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895" activeTab="0"/>
  </bookViews>
  <sheets>
    <sheet name="Volt &amp; Current Meter Resistor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<sst xmlns="http://schemas.openxmlformats.org/spreadsheetml/2006/main" count="39" uniqueCount="29">
  <si>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Calculated Shunt Resistance</t>
  </si>
  <si>
    <t>Calculated Required Shunt Power (100% over rating)</t>
  </si>
  <si>
    <t>Enter Panel Meter Full Scale Current</t>
  </si>
  <si>
    <t>Enter Panel Meter Internal Resistance</t>
  </si>
  <si>
    <t>Ohms</t>
  </si>
  <si>
    <t>Amps</t>
  </si>
  <si>
    <t>milliwatts</t>
  </si>
  <si>
    <t>Calculated Voltage Dropping Resistor</t>
  </si>
  <si>
    <t>Calculated Required Resistor Power (100% over rating)</t>
  </si>
  <si>
    <t>Volts</t>
  </si>
  <si>
    <t>Results</t>
  </si>
  <si>
    <t>Watts</t>
  </si>
  <si>
    <t>Voltmeter Calculations (Resistor in Series)</t>
  </si>
  <si>
    <t>Current Meter Calculations (Resistor in Parallel)</t>
  </si>
  <si>
    <r>
      <t xml:space="preserve">Enter Desired </t>
    </r>
    <r>
      <rPr>
        <b/>
        <sz val="10"/>
        <rFont val="Arial"/>
        <family val="2"/>
      </rPr>
      <t>Full scale Current</t>
    </r>
  </si>
  <si>
    <r>
      <t xml:space="preserve">Enter Desired </t>
    </r>
    <r>
      <rPr>
        <b/>
        <sz val="10"/>
        <rFont val="Arial"/>
        <family val="2"/>
      </rPr>
      <t>Full scale Voltage</t>
    </r>
  </si>
  <si>
    <t>For a great program for printing custom meter scales see:</t>
  </si>
  <si>
    <t>www.tonnesoftware.com</t>
  </si>
  <si>
    <t>This spreadsheet courtesy of W3OHM</t>
  </si>
  <si>
    <t>Voltage Dropping and Current Shunt Resistor Calculator</t>
  </si>
  <si>
    <t>https://www.neatcircuits.com/meter-mult.htm</t>
  </si>
  <si>
    <t>Go to the link below for details:</t>
  </si>
  <si>
    <t>Enter known values in the Green and Violet Cells</t>
  </si>
  <si>
    <t>Below is an example of a scale you can create with the meter scale program. This one was designed</t>
  </si>
  <si>
    <t>to fit (when printed by the meter program) to fix SD-670 meter movements you can find on eBay.</t>
  </si>
  <si>
    <t>With meter you can make a scale to fit any size meter plate and print it on your laser or inkjet printer.</t>
  </si>
  <si>
    <t>Companion to www.neatcircuits.com meter page (see the link below).</t>
  </si>
  <si>
    <t>More complex meter scales are possible, even ones that have arbitrary values to make your own scale.</t>
  </si>
  <si>
    <t>Last Updated: 7-SEP-2020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</si>
</sst>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00"/>
    <numFmt numFmtId="166" formatCode="0.00000"/>
    <numFmt numFmtId="167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1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1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4</xdr:col>
      <xdr:colOff>600075</xdr:colOff>
      <xdr:row>56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667375"/>
          <a:ext cx="5895975" cy="3409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nesoftware.com/" TargetMode="External" /><Relationship Id="rId2" Type="http://schemas.openxmlformats.org/officeDocument/2006/relationships/hyperlink" Target="https://www.neatcircuits.com/meter-mult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3"/>
  <sheetViews>
    <sheetView tabSelected="1" workbookViewId="0" topLeftCell="A1">
      <selection activeCell="B22" sqref="B22"/>
    </sheetView>
  </sheetViews>
  <sheetFormatPr defaultColWidth="9.140625" defaultRowHeight="12.75"/>
  <cols>
    <col min="2" max="2" width="48.140625" style="0" customWidth="1"/>
    <col min="3" max="3" width="16.8515625" style="0" customWidth="1"/>
    <col min="4" max="4" width="14.421875" style="0" customWidth="1"/>
  </cols>
  <sheetData>
    <row r="1" spans="2:3" ht="12.75">
      <c r="B1" t="s">
        <v>19</v>
      </c>
      <c r="C1" t="s">
        <v>22</v>
      </c>
    </row>
    <row r="2" ht="12.75">
      <c r="B2" t="s">
        <v>26</v>
      </c>
    </row>
    <row r="4" ht="12.75">
      <c r="B4" s="9" t="s">
        <v>13</v>
      </c>
    </row>
    <row r="5" spans="2:4" ht="12.75">
      <c r="B5" s="5" t="s">
        <v>2</v>
      </c>
      <c r="C5" s="3">
        <v>0.001</v>
      </c>
      <c r="D5" s="1" t="s">
        <v>5</v>
      </c>
    </row>
    <row r="6" spans="2:4" ht="12.75">
      <c r="B6" s="5" t="s">
        <v>14</v>
      </c>
      <c r="C6" s="3">
        <v>1</v>
      </c>
      <c r="D6" s="1" t="s">
        <v>5</v>
      </c>
    </row>
    <row r="7" spans="2:4" ht="12.75">
      <c r="B7" t="s">
        <v>3</v>
      </c>
      <c r="C7" s="4">
        <v>100</v>
      </c>
      <c r="D7" s="1" t="s">
        <v>4</v>
      </c>
    </row>
    <row r="8" spans="2:4" ht="12.75">
      <c r="B8" s="12" t="s">
        <v>10</v>
      </c>
      <c r="C8" s="2"/>
      <c r="D8" s="1"/>
    </row>
    <row r="9" spans="2:4" ht="12.75">
      <c r="B9" t="s">
        <v>0</v>
      </c>
      <c r="C9" s="7">
        <f>C7/((C6/C5)-1)</f>
        <v>0.1001001001001001</v>
      </c>
      <c r="D9" s="1" t="s">
        <v>4</v>
      </c>
    </row>
    <row r="10" spans="2:4" ht="12.75">
      <c r="B10" t="s">
        <v>1</v>
      </c>
      <c r="C10" s="8">
        <f>2*((C6*C6)*C9)*1000</f>
        <v>200.20020020020021</v>
      </c>
      <c r="D10" s="1" t="s">
        <v>6</v>
      </c>
    </row>
    <row r="11" spans="3:4" ht="12.75">
      <c r="C11" s="8">
        <f>C10/1000</f>
        <v>0.2002002002002002</v>
      </c>
      <c r="D11" s="13" t="s">
        <v>11</v>
      </c>
    </row>
    <row r="13" ht="12.75">
      <c r="B13" s="9" t="s">
        <v>12</v>
      </c>
    </row>
    <row r="14" spans="2:4" ht="12.75">
      <c r="B14" t="s">
        <v>2</v>
      </c>
      <c r="C14" s="10">
        <v>0.001</v>
      </c>
      <c r="D14" s="1" t="s">
        <v>5</v>
      </c>
    </row>
    <row r="15" spans="2:4" ht="12.75">
      <c r="B15" s="5" t="s">
        <v>15</v>
      </c>
      <c r="C15" s="11">
        <v>100</v>
      </c>
      <c r="D15" s="1" t="s">
        <v>9</v>
      </c>
    </row>
    <row r="16" spans="2:4" ht="12.75">
      <c r="B16" t="s">
        <v>3</v>
      </c>
      <c r="C16" s="11">
        <v>100</v>
      </c>
      <c r="D16" s="1" t="s">
        <v>4</v>
      </c>
    </row>
    <row r="17" spans="2:4" ht="12.75">
      <c r="B17" s="12" t="s">
        <v>10</v>
      </c>
      <c r="D17" s="1"/>
    </row>
    <row r="18" spans="2:4" ht="12.75">
      <c r="B18" t="s">
        <v>7</v>
      </c>
      <c r="C18" s="6">
        <f>(C15/C14)-C16</f>
        <v>99900</v>
      </c>
      <c r="D18" s="1" t="s">
        <v>4</v>
      </c>
    </row>
    <row r="19" spans="2:4" ht="12.75">
      <c r="B19" t="s">
        <v>8</v>
      </c>
      <c r="C19" s="6">
        <f>(C14*C14)*C18*1000*2</f>
        <v>199.79999999999998</v>
      </c>
      <c r="D19" s="1" t="s">
        <v>6</v>
      </c>
    </row>
    <row r="20" spans="3:4" ht="12.75">
      <c r="C20" s="6">
        <f>C19/1000</f>
        <v>0.19979999999999998</v>
      </c>
      <c r="D20" s="13" t="s">
        <v>11</v>
      </c>
    </row>
    <row r="21" ht="12.75">
      <c r="B21" t="s">
        <v>18</v>
      </c>
    </row>
    <row r="22" ht="12.75">
      <c r="B22" t="s">
        <v>28</v>
      </c>
    </row>
    <row r="24" ht="12.75">
      <c r="B24" t="s">
        <v>21</v>
      </c>
    </row>
    <row r="25" ht="12.75">
      <c r="B25" s="14" t="s">
        <v>20</v>
      </c>
    </row>
    <row r="27" ht="12.75">
      <c r="B27" t="s">
        <v>16</v>
      </c>
    </row>
    <row r="28" ht="12.75">
      <c r="B28" s="14" t="s">
        <v>17</v>
      </c>
    </row>
    <row r="29" ht="12.75">
      <c r="B29" s="14"/>
    </row>
    <row r="30" ht="12.75">
      <c r="B30" t="s">
        <v>23</v>
      </c>
    </row>
    <row r="31" ht="12.75">
      <c r="B31" t="s">
        <v>24</v>
      </c>
    </row>
    <row r="32" ht="12.75">
      <c r="B32" t="s">
        <v>25</v>
      </c>
    </row>
    <row r="33" ht="12.75">
      <c r="B33" t="s">
        <v>27</v>
      </c>
    </row>
  </sheetData>
  <hyperlinks>
    <hyperlink ref="B28" r:id="rId1" display="www.tonnesoftware.com"/>
    <hyperlink ref="B25" r:id="rId2" display="https://www.neatcircuits.com/meter-mult.htm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Stowe Woodward R&amp;PE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Reaves</dc:creator>
  <cp:keywords/>
  <dc:description/>
  <cp:lastModifiedBy>Sam Reaves</cp:lastModifiedBy>
  <dcterms:created xsi:type="dcterms:W3CDTF">2011-03-27T02:10:36Z</dcterms:created>
  <dcterms:modified xsi:type="dcterms:W3CDTF">2020-09-07T20:14:48Z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